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<sst xmlns="http://schemas.openxmlformats.org/spreadsheetml/2006/main" count="40" uniqueCount="40">
  <si>
    <t xml:space="preserve"/>
  </si>
  <si>
    <t xml:space="preserve">NBP020</t>
  </si>
  <si>
    <t xml:space="preserve">m²</t>
  </si>
  <si>
    <t xml:space="preserve">Isolamento sonoro a sons de condução aérea, em parede de placas, com painéis entre montantes e complexos multicamada entre placas.</t>
  </si>
  <si>
    <r>
      <rPr>
        <sz val="8.25"/>
        <color rgb="FF000000"/>
        <rFont val="Arial"/>
        <family val="2"/>
      </rPr>
      <t xml:space="preserve">Isolamento sonoro a sons de condução aérea, em parede de placas, realizado com painel autoportante de lã mineral Arena de alta densidade, Arena Plaver "ISOVER", segundo EN 13162, de 50 mm de espessura, não revestido, resistência térmica 1,55 m²°C/W, condutibilidade térmica 0,032 W/(m°C), colocado entre os montantes da estrutura portante; e complexo multicamada, de 6,4 mm de espessura, formado por duas lâminas de espuma de polietileno reticulado, de 3 mm de espessura cada uma, e uma lâmina de chumbo de 0,35 mm de espessura intercalada entre ambas, aderido entre as placas com cola.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</si>
  <si>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</si>
  <si>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</si>
  <si>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</si>
  <si>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</si>
  <si>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</si>
  <si>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</si>
  <si>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mt16lvi030abha</t>
  </si>
  <si>
    <t xml:space="preserve">m²</t>
  </si>
  <si>
    <t xml:space="preserve">Painel autoportante de lã mineral Arena de alta densidade, Arena Plaver "ISOVER", segundo EN 13162, de 50 mm de espessura, não revestido, resistência térmica 1,55 m²°C/W, condutibilidade térmica 0,032 W/(m°C), Euroclasse A2-s1, d0 de reacção ao fogo segundo NP EN 13501-1, capacidade de absorção de água a curto prazo &lt;=1 kg/m² e factor de resistência à difusão do vapor de água 1.</t>
  </si>
  <si>
    <t xml:space="preserve">mt16ppt025i</t>
  </si>
  <si>
    <t xml:space="preserve">m²</t>
  </si>
  <si>
    <t xml:space="preserve">Complexo multicamada, de 6,4 mm de espessura, formado por duas lâminas de espuma de polietileno reticulado, de 3 mm de espessura cada uma, e uma lâmina de chumbo de 0,35 mm de espessura intercalada entre ambas; com 24,5 dB de índice global de redução sonora, Rw, segundo EN ISO 10140-2.</t>
  </si>
  <si>
    <t xml:space="preserve">mt16npg031</t>
  </si>
  <si>
    <t xml:space="preserve">kg</t>
  </si>
  <si>
    <t xml:space="preserve">Cola.</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</si>
  <si>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</si>
  <si>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</si>
  <si>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</si>
  <si>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</si>
  <si>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</si>
  <si>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</si>
  <si>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</si>
  <si>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</si>
  <si>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1,99€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</si>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</sst>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3.40" customWidth="1"/>
    <col min="4" max="4" width="72.42"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55.50" thickBot="1" customHeight="1">
      <c r="A9" s="7" t="s">
        <v>11</v>
      </c>
      <c r="B9" s="7"/>
      <c r="C9" s="9" t="s">
        <v>12</v>
      </c>
      <c r="D9" s="7" t="s">
        <v>13</v>
      </c>
      <c r="E9" s="7"/>
      <c r="F9" s="11">
        <v>1.05</v>
      </c>
      <c r="G9" s="11"/>
      <c r="H9" s="13">
        <v>15.3</v>
      </c>
      <c r="I9" s="13">
        <f ca="1">ROUND(INDIRECT(ADDRESS(ROW()+(0), COLUMN()+(-3), 1))*INDIRECT(ADDRESS(ROW()+(0), COLUMN()+(-1), 1)), 2)</f>
        <v>16.07</v>
      </c>
      <c r="J9" s="13"/>
    </row>
    <row r="10" spans="1:10" ht="45.00" thickBot="1" customHeight="1">
      <c r="A10" s="14" t="s">
        <v>14</v>
      </c>
      <c r="B10" s="14"/>
      <c r="C10" s="15" t="s">
        <v>15</v>
      </c>
      <c r="D10" s="14" t="s">
        <v>16</v>
      </c>
      <c r="E10" s="14"/>
      <c r="F10" s="16">
        <v>2.1</v>
      </c>
      <c r="G10" s="16"/>
      <c r="H10" s="17">
        <v>33.47</v>
      </c>
      <c r="I10" s="17">
        <f ca="1">ROUND(INDIRECT(ADDRESS(ROW()+(0), COLUMN()+(-3), 1))*INDIRECT(ADDRESS(ROW()+(0), COLUMN()+(-1), 1)), 2)</f>
        <v>70.29</v>
      </c>
      <c r="J10" s="17"/>
    </row>
    <row r="11" spans="1:10" ht="13.50" thickBot="1" customHeight="1">
      <c r="A11" s="14" t="s">
        <v>17</v>
      </c>
      <c r="B11" s="14"/>
      <c r="C11" s="15" t="s">
        <v>18</v>
      </c>
      <c r="D11" s="14" t="s">
        <v>19</v>
      </c>
      <c r="E11" s="14"/>
      <c r="F11" s="16">
        <v>0.3</v>
      </c>
      <c r="G11" s="16"/>
      <c r="H11" s="17">
        <v>7.76</v>
      </c>
      <c r="I11" s="17">
        <f ca="1">ROUND(INDIRECT(ADDRESS(ROW()+(0), COLUMN()+(-3), 1))*INDIRECT(ADDRESS(ROW()+(0), COLUMN()+(-1), 1)), 2)</f>
        <v>2.33</v>
      </c>
      <c r="J11" s="17"/>
    </row>
    <row r="12" spans="1:10" ht="13.50" thickBot="1" customHeight="1">
      <c r="A12" s="14" t="s">
        <v>20</v>
      </c>
      <c r="B12" s="14"/>
      <c r="C12" s="15" t="s">
        <v>21</v>
      </c>
      <c r="D12" s="14" t="s">
        <v>22</v>
      </c>
      <c r="E12" s="14"/>
      <c r="F12" s="16">
        <v>0.2</v>
      </c>
      <c r="G12" s="16"/>
      <c r="H12" s="17">
        <v>23.31</v>
      </c>
      <c r="I12" s="17">
        <f ca="1">ROUND(INDIRECT(ADDRESS(ROW()+(0), COLUMN()+(-3), 1))*INDIRECT(ADDRESS(ROW()+(0), COLUMN()+(-1), 1)), 2)</f>
        <v>4.66</v>
      </c>
      <c r="J12" s="17"/>
    </row>
    <row r="13" spans="1:10" ht="13.50" thickBot="1" customHeight="1">
      <c r="A13" s="14" t="s">
        <v>23</v>
      </c>
      <c r="B13" s="14"/>
      <c r="C13" s="18" t="s">
        <v>24</v>
      </c>
      <c r="D13" s="19" t="s">
        <v>25</v>
      </c>
      <c r="E13" s="19"/>
      <c r="F13" s="20">
        <v>0.2</v>
      </c>
      <c r="G13" s="20"/>
      <c r="H13" s="21">
        <v>22.13</v>
      </c>
      <c r="I13" s="21">
        <f ca="1">ROUND(INDIRECT(ADDRESS(ROW()+(0), COLUMN()+(-3), 1))*INDIRECT(ADDRESS(ROW()+(0), COLUMN()+(-1), 1)), 2)</f>
        <v>4.43</v>
      </c>
      <c r="J13" s="21"/>
    </row>
    <row r="14" spans="1:10" ht="13.50" thickBot="1" customHeight="1">
      <c r="A14" s="19"/>
      <c r="B14" s="19"/>
      <c r="C14" s="22" t="s">
        <v>26</v>
      </c>
      <c r="D14" s="5" t="s">
        <v>27</v>
      </c>
      <c r="E14" s="5"/>
      <c r="F14" s="23">
        <v>2</v>
      </c>
      <c r="G14" s="23"/>
      <c r="H14" s="24">
        <f ca="1">ROUND(SUM(INDIRECT(ADDRESS(ROW()+(-1), COLUMN()+(1), 1)),INDIRECT(ADDRESS(ROW()+(-2), COLUMN()+(1), 1)),INDIRECT(ADDRESS(ROW()+(-3), COLUMN()+(1), 1)),INDIRECT(ADDRESS(ROW()+(-4), COLUMN()+(1), 1)),INDIRECT(ADDRESS(ROW()+(-5), COLUMN()+(1), 1))), 2)</f>
        <v>97.78</v>
      </c>
      <c r="I14" s="24">
        <f ca="1">ROUND(INDIRECT(ADDRESS(ROW()+(0), COLUMN()+(-3), 1))*INDIRECT(ADDRESS(ROW()+(0), COLUMN()+(-1), 1))/100, 2)</f>
        <v>1.96</v>
      </c>
      <c r="J14" s="24"/>
    </row>
    <row r="15" spans="1:10" ht="13.50" thickBot="1" customHeight="1">
      <c r="A15" s="25" t="s">
        <v>28</v>
      </c>
      <c r="B15" s="25"/>
      <c r="C15" s="26"/>
      <c r="D15" s="26"/>
      <c r="E15" s="26"/>
      <c r="F15" s="27"/>
      <c r="G15" s="27"/>
      <c r="H15" s="25" t="s">
        <v>29</v>
      </c>
      <c r="I15" s="28">
        <f ca="1">ROUND(SUM(INDIRECT(ADDRESS(ROW()+(-1), COLUMN()+(0), 1)),INDIRECT(ADDRESS(ROW()+(-2), COLUMN()+(0), 1)),INDIRECT(ADDRESS(ROW()+(-3), COLUMN()+(0), 1)),INDIRECT(ADDRESS(ROW()+(-4), COLUMN()+(0), 1)),INDIRECT(ADDRESS(ROW()+(-5), COLUMN()+(0), 1)),INDIRECT(ADDRESS(ROW()+(-6), COLUMN()+(0), 1))), 2)</f>
        <v>99.74</v>
      </c>
      <c r="J15" s="28"/>
    </row>
    <row r="18" spans="1:10" ht="13.50" thickBot="1" customHeight="1">
      <c r="A18" s="29" t="s">
        <v>30</v>
      </c>
      <c r="B18" s="29"/>
      <c r="C18" s="29"/>
      <c r="D18" s="29"/>
      <c r="E18" s="29" t="s">
        <v>31</v>
      </c>
      <c r="F18" s="29"/>
      <c r="G18" s="29" t="s">
        <v>32</v>
      </c>
      <c r="H18" s="29"/>
      <c r="I18" s="29"/>
      <c r="J18" s="29" t="s">
        <v>33</v>
      </c>
    </row>
    <row r="19" spans="1:10" ht="13.50" thickBot="1" customHeight="1">
      <c r="A19" s="30" t="s">
        <v>34</v>
      </c>
      <c r="B19" s="30"/>
      <c r="C19" s="30"/>
      <c r="D19" s="30"/>
      <c r="E19" s="31">
        <v>1.07202e+006</v>
      </c>
      <c r="F19" s="31"/>
      <c r="G19" s="31">
        <v>1.07202e+006</v>
      </c>
      <c r="H19" s="31"/>
      <c r="I19" s="31"/>
      <c r="J19" s="31" t="s">
        <v>35</v>
      </c>
    </row>
    <row r="20" spans="1:10" ht="24.00" thickBot="1" customHeight="1">
      <c r="A20" s="32" t="s">
        <v>36</v>
      </c>
      <c r="B20" s="32"/>
      <c r="C20" s="32"/>
      <c r="D20" s="32"/>
      <c r="E20" s="33"/>
      <c r="F20" s="33"/>
      <c r="G20" s="33"/>
      <c r="H20" s="33"/>
      <c r="I20" s="33"/>
      <c r="J20" s="33"/>
    </row>
    <row r="23" spans="1:1" ht="33.75" thickBot="1" customHeight="1">
      <c r="A23" s="1" t="s">
        <v>37</v>
      </c>
      <c r="B23" s="1"/>
      <c r="C23" s="1"/>
      <c r="D23" s="1"/>
      <c r="E23" s="1"/>
      <c r="F23" s="1"/>
      <c r="G23" s="1"/>
      <c r="H23" s="1"/>
      <c r="I23" s="1"/>
      <c r="J23" s="1"/>
    </row>
    <row r="24" spans="1:1" ht="33.75" thickBot="1" customHeight="1">
      <c r="A24" s="1" t="s">
        <v>38</v>
      </c>
      <c r="B24" s="1"/>
      <c r="C24" s="1"/>
      <c r="D24" s="1"/>
      <c r="E24" s="1"/>
      <c r="F24" s="1"/>
      <c r="G24" s="1"/>
      <c r="H24" s="1"/>
      <c r="I24" s="1"/>
      <c r="J24" s="1"/>
    </row>
    <row r="25" spans="1:1" ht="33.75" thickBot="1" customHeight="1">
      <c r="A25" s="1" t="s">
        <v>39</v>
      </c>
      <c r="B25" s="1"/>
      <c r="C25" s="1"/>
      <c r="D25" s="1"/>
      <c r="E25" s="1"/>
      <c r="F25" s="1"/>
      <c r="G25" s="1"/>
      <c r="H25" s="1"/>
      <c r="I25" s="1"/>
      <c r="J25" s="1"/>
    </row>
  </sheetData>
  <mergeCells count="45">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E15"/>
    <mergeCell ref="F15:G15"/>
    <mergeCell ref="I15:J15"/>
    <mergeCell ref="A18:D18"/>
    <mergeCell ref="E18:F18"/>
    <mergeCell ref="G18:I18"/>
    <mergeCell ref="A19:D19"/>
    <mergeCell ref="E19:F20"/>
    <mergeCell ref="G19:I20"/>
    <mergeCell ref="J19:J20"/>
    <mergeCell ref="A20:D20"/>
    <mergeCell ref="A23:J23"/>
    <mergeCell ref="A24:J24"/>
    <mergeCell ref="A25:J25"/>
  </mergeCells>
  <pageMargins left="0.147638" right="0.147638" top="0.206693" bottom="0.206693" header="0.0" footer="0.0"/>
  <pageSetup paperSize="9" orientation="portrait"/>
  <rowBreaks count="0" manualBreakCount="0">
    </rowBreaks>
</worksheet>
</file>