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<sst xmlns="http://schemas.openxmlformats.org/spreadsheetml/2006/main" count="46" uniqueCount="46">
  <si>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</si>
  <si>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ICR021</t>
  </si>
  <si>
    <t xml:space="preserve">m²</t>
  </si>
  <si>
    <t xml:space="preserve">Conduta de lã mineral.</t>
  </si>
  <si>
    <r>
      <rPr>
        <sz val="8.25"/>
        <color rgb="FF000000"/>
        <rFont val="Arial"/>
        <family val="2"/>
      </rPr>
      <t xml:space="preserve">Conduta rectangular para a distribuição de ar climatizado formada por painel rígido de alta densidade de lã de vidro Climaver A1 Apta "ISOVER", segundo NP EN 14303, de 40 mm de espessura, revestido por alumínio reforçado + kraft e rede de vidro pelo exterior e tecido NETO pelo interior, resistência térmica 1,25 m²°C/W, condutibilidade térmica 0,032 W/(m°C). Incluindo curvas, derivações, vedação de ligações com cola Climaver, embocaduras, suportes metálicos galvanizados, elementos de fixação, vedação de tramos com fita Climaver de alumínio, acessórios de montagem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</si>
  <si>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</si>
  <si>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</si>
  <si>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</si>
  <si>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</si>
  <si>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</si>
  <si>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</si>
  <si>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mt42coi010gb</t>
  </si>
  <si>
    <t xml:space="preserve">m²</t>
  </si>
  <si>
    <t xml:space="preserve">Painel rígido de alta densidade de lã de vidro Climaver A1 Apta "ISOVER", segundo NP EN 14303, de 40 mm de espessura, revestido por alumínio reforçado + kraft e rede de vidro pelo exterior e tecido NETO pelo interior, para a formação de condutas autoportantes para a distribuição de ar em climatização, resistência térmica 1,25 m²°C/W, condutibilidade térmica 0,032 W/(m°C), Euroclasse A1 de reacção ao fogo segundo NP EN 13501-1, com código de designação MW-EN 14303-T5-MV1.</t>
  </si>
  <si>
    <t xml:space="preserve">mt42coi020a</t>
  </si>
  <si>
    <t xml:space="preserve">m</t>
  </si>
  <si>
    <t xml:space="preserve">Fita "Climaver" de alumínio de 50 microns de espessura e 63 mm de largura, com adesivo à base de resinas acrílicas, para a vedação de uniões de condutas de lã de vidro "Climaver".</t>
  </si>
  <si>
    <t xml:space="preserve">mt42coi030</t>
  </si>
  <si>
    <t xml:space="preserve">kg</t>
  </si>
  <si>
    <t xml:space="preserve">Cola vinílica em dispersão aquosa, Cola Climaver "ISOVER", para união de condutas de lã de vidro.</t>
  </si>
  <si>
    <t xml:space="preserve">mt42con025</t>
  </si>
  <si>
    <t xml:space="preserve">Ud</t>
  </si>
  <si>
    <t xml:space="preserve">Suporte metálico de aço galvanizado para fixação à laje de conduta rectangular de lã mineral para a distribuição de ar em climatização.</t>
  </si>
  <si>
    <t xml:space="preserve">mt42www011</t>
  </si>
  <si>
    <t xml:space="preserve">Ud</t>
  </si>
  <si>
    <t xml:space="preserve">Repercussão, por m², de material auxiliar para fixação e elaboração de condutas de ar em instalações de climatização.</t>
  </si>
  <si>
    <t xml:space="preserve">mo012</t>
  </si>
  <si>
    <t xml:space="preserve">h</t>
  </si>
  <si>
    <t xml:space="preserve">Oficial de 1ª montador de condutas de fibras minerais.</t>
  </si>
  <si>
    <t xml:space="preserve">mo083</t>
  </si>
  <si>
    <t xml:space="preserve">h</t>
  </si>
  <si>
    <t xml:space="preserve">Ajudante de montador de condutas de fibras minerais.</t>
  </si>
  <si>
    <t xml:space="preserve">%</t>
  </si>
  <si>
    <t xml:space="preserve">Custos directos complementares</t>
  </si>
  <si>
    <t xml:space="preserve">Custo de manutenção decenal: 13,92€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</si>
  <si>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</si>
  <si>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</si>
  <si>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</si>
  <si>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</si>
  <si>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</si>
  <si>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14303:2009+A1:2013</t>
  </si>
  <si>
    <t xml:space="preserve">1/3/4</t>
  </si>
  <si>
    <t xml:space="preserve">Produtos  de  isolamento  térmico  para  o  equipamento  de  edifícios  e  de  instalações  industriais  — Produtos  fabricados  em  lã  mineral  (MW)  — Especificações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</si>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</sst>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73.10"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1.15</v>
      </c>
      <c r="G9" s="11"/>
      <c r="H9" s="13">
        <v>34.2</v>
      </c>
      <c r="I9" s="13">
        <f ca="1">ROUND(INDIRECT(ADDRESS(ROW()+(0), COLUMN()+(-3), 1))*INDIRECT(ADDRESS(ROW()+(0), COLUMN()+(-1), 1)), 2)</f>
        <v>39.33</v>
      </c>
      <c r="J9" s="13"/>
    </row>
    <row r="10" spans="1:10" ht="24.00" thickBot="1" customHeight="1">
      <c r="A10" s="14" t="s">
        <v>14</v>
      </c>
      <c r="B10" s="14"/>
      <c r="C10" s="15" t="s">
        <v>15</v>
      </c>
      <c r="D10" s="14" t="s">
        <v>16</v>
      </c>
      <c r="E10" s="14"/>
      <c r="F10" s="16">
        <v>1.5</v>
      </c>
      <c r="G10" s="16"/>
      <c r="H10" s="17">
        <v>0.33</v>
      </c>
      <c r="I10" s="17">
        <f ca="1">ROUND(INDIRECT(ADDRESS(ROW()+(0), COLUMN()+(-3), 1))*INDIRECT(ADDRESS(ROW()+(0), COLUMN()+(-1), 1)), 2)</f>
        <v>0.5</v>
      </c>
      <c r="J10" s="17"/>
    </row>
    <row r="11" spans="1:10" ht="13.50" thickBot="1" customHeight="1">
      <c r="A11" s="14" t="s">
        <v>17</v>
      </c>
      <c r="B11" s="14"/>
      <c r="C11" s="15" t="s">
        <v>18</v>
      </c>
      <c r="D11" s="14" t="s">
        <v>19</v>
      </c>
      <c r="E11" s="14"/>
      <c r="F11" s="16">
        <v>0.01</v>
      </c>
      <c r="G11" s="16"/>
      <c r="H11" s="17">
        <v>11.33</v>
      </c>
      <c r="I11" s="17">
        <f ca="1">ROUND(INDIRECT(ADDRESS(ROW()+(0), COLUMN()+(-3), 1))*INDIRECT(ADDRESS(ROW()+(0), COLUMN()+(-1), 1)), 2)</f>
        <v>0.11</v>
      </c>
      <c r="J11" s="17"/>
    </row>
    <row r="12" spans="1:10" ht="24.00" thickBot="1" customHeight="1">
      <c r="A12" s="14" t="s">
        <v>20</v>
      </c>
      <c r="B12" s="14"/>
      <c r="C12" s="15" t="s">
        <v>21</v>
      </c>
      <c r="D12" s="14" t="s">
        <v>22</v>
      </c>
      <c r="E12" s="14"/>
      <c r="F12" s="16">
        <v>0.5</v>
      </c>
      <c r="G12" s="16"/>
      <c r="H12" s="17">
        <v>4.26</v>
      </c>
      <c r="I12" s="17">
        <f ca="1">ROUND(INDIRECT(ADDRESS(ROW()+(0), COLUMN()+(-3), 1))*INDIRECT(ADDRESS(ROW()+(0), COLUMN()+(-1), 1)), 2)</f>
        <v>2.13</v>
      </c>
      <c r="J12" s="17"/>
    </row>
    <row r="13" spans="1:10" ht="24.00" thickBot="1" customHeight="1">
      <c r="A13" s="14" t="s">
        <v>23</v>
      </c>
      <c r="B13" s="14"/>
      <c r="C13" s="15" t="s">
        <v>24</v>
      </c>
      <c r="D13" s="14" t="s">
        <v>25</v>
      </c>
      <c r="E13" s="14"/>
      <c r="F13" s="16">
        <v>0.1</v>
      </c>
      <c r="G13" s="16"/>
      <c r="H13" s="17">
        <v>13.3</v>
      </c>
      <c r="I13" s="17">
        <f ca="1">ROUND(INDIRECT(ADDRESS(ROW()+(0), COLUMN()+(-3), 1))*INDIRECT(ADDRESS(ROW()+(0), COLUMN()+(-1), 1)), 2)</f>
        <v>1.33</v>
      </c>
      <c r="J13" s="17"/>
    </row>
    <row r="14" spans="1:10" ht="13.50" thickBot="1" customHeight="1">
      <c r="A14" s="14" t="s">
        <v>26</v>
      </c>
      <c r="B14" s="14"/>
      <c r="C14" s="15" t="s">
        <v>27</v>
      </c>
      <c r="D14" s="14" t="s">
        <v>28</v>
      </c>
      <c r="E14" s="14"/>
      <c r="F14" s="16">
        <v>0.35</v>
      </c>
      <c r="G14" s="16"/>
      <c r="H14" s="17">
        <v>23.31</v>
      </c>
      <c r="I14" s="17">
        <f ca="1">ROUND(INDIRECT(ADDRESS(ROW()+(0), COLUMN()+(-3), 1))*INDIRECT(ADDRESS(ROW()+(0), COLUMN()+(-1), 1)), 2)</f>
        <v>8.16</v>
      </c>
      <c r="J14" s="17"/>
    </row>
    <row r="15" spans="1:10" ht="13.50" thickBot="1" customHeight="1">
      <c r="A15" s="14" t="s">
        <v>29</v>
      </c>
      <c r="B15" s="14"/>
      <c r="C15" s="18" t="s">
        <v>30</v>
      </c>
      <c r="D15" s="19" t="s">
        <v>31</v>
      </c>
      <c r="E15" s="19"/>
      <c r="F15" s="20">
        <v>0.35</v>
      </c>
      <c r="G15" s="20"/>
      <c r="H15" s="21">
        <v>22.13</v>
      </c>
      <c r="I15" s="21">
        <f ca="1">ROUND(INDIRECT(ADDRESS(ROW()+(0), COLUMN()+(-3), 1))*INDIRECT(ADDRESS(ROW()+(0), COLUMN()+(-1), 1)), 2)</f>
        <v>7.75</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59.31</v>
      </c>
      <c r="I16" s="24">
        <f ca="1">ROUND(INDIRECT(ADDRESS(ROW()+(0), COLUMN()+(-3), 1))*INDIRECT(ADDRESS(ROW()+(0), COLUMN()+(-1), 1))/100, 2)</f>
        <v>1.19</v>
      </c>
      <c r="J16" s="24"/>
    </row>
    <row r="17" spans="1:10" ht="13.50" thickBot="1" customHeight="1">
      <c r="A17" s="25" t="s">
        <v>34</v>
      </c>
      <c r="B17" s="25"/>
      <c r="C17" s="26"/>
      <c r="D17" s="26"/>
      <c r="E17" s="26"/>
      <c r="F17" s="27"/>
      <c r="G17" s="27"/>
      <c r="H17" s="25" t="s">
        <v>35</v>
      </c>
      <c r="I17" s="28">
        <f ca="1">ROUND(SUM(INDIRECT(ADDRESS(ROW()+(-1), COLUMN()+(0), 1)),INDIRECT(ADDRESS(ROW()+(-2), COLUMN()+(0), 1)),INDIRECT(ADDRESS(ROW()+(-3), COLUMN()+(0), 1)),INDIRECT(ADDRESS(ROW()+(-4), COLUMN()+(0), 1)),INDIRECT(ADDRESS(ROW()+(-5), COLUMN()+(0), 1)),INDIRECT(ADDRESS(ROW()+(-6), COLUMN()+(0), 1)),INDIRECT(ADDRESS(ROW()+(-7), COLUMN()+(0), 1)),INDIRECT(ADDRESS(ROW()+(-8), COLUMN()+(0), 1))), 2)</f>
        <v>60.5</v>
      </c>
      <c r="J17" s="28"/>
    </row>
    <row r="20" spans="1:10" ht="13.50" thickBot="1" customHeight="1">
      <c r="A20" s="29" t="s">
        <v>36</v>
      </c>
      <c r="B20" s="29"/>
      <c r="C20" s="29"/>
      <c r="D20" s="29"/>
      <c r="E20" s="29" t="s">
        <v>37</v>
      </c>
      <c r="F20" s="29"/>
      <c r="G20" s="29" t="s">
        <v>38</v>
      </c>
      <c r="H20" s="29"/>
      <c r="I20" s="29"/>
      <c r="J20" s="29" t="s">
        <v>39</v>
      </c>
    </row>
    <row r="21" spans="1:10" ht="13.50" thickBot="1" customHeight="1">
      <c r="A21" s="30" t="s">
        <v>40</v>
      </c>
      <c r="B21" s="30"/>
      <c r="C21" s="30"/>
      <c r="D21" s="30"/>
      <c r="E21" s="31">
        <v>1.11201e+006</v>
      </c>
      <c r="F21" s="31"/>
      <c r="G21" s="31">
        <v>1.11201e+006</v>
      </c>
      <c r="H21" s="31"/>
      <c r="I21" s="31"/>
      <c r="J21" s="31" t="s">
        <v>41</v>
      </c>
    </row>
    <row r="22" spans="1:10" ht="24.00" thickBot="1" customHeight="1">
      <c r="A22" s="32" t="s">
        <v>42</v>
      </c>
      <c r="B22" s="32"/>
      <c r="C22" s="32"/>
      <c r="D22" s="32"/>
      <c r="E22" s="33"/>
      <c r="F22" s="33"/>
      <c r="G22" s="33"/>
      <c r="H22" s="33"/>
      <c r="I22" s="33"/>
      <c r="J22" s="33"/>
    </row>
    <row r="25" spans="1:1" ht="33.75" thickBot="1" customHeight="1">
      <c r="A25" s="1" t="s">
        <v>43</v>
      </c>
      <c r="B25" s="1"/>
      <c r="C25" s="1"/>
      <c r="D25" s="1"/>
      <c r="E25" s="1"/>
      <c r="F25" s="1"/>
      <c r="G25" s="1"/>
      <c r="H25" s="1"/>
      <c r="I25" s="1"/>
      <c r="J25" s="1"/>
    </row>
    <row r="26" spans="1:1" ht="33.75" thickBot="1" customHeight="1">
      <c r="A26" s="1" t="s">
        <v>44</v>
      </c>
      <c r="B26" s="1"/>
      <c r="C26" s="1"/>
      <c r="D26" s="1"/>
      <c r="E26" s="1"/>
      <c r="F26" s="1"/>
      <c r="G26" s="1"/>
      <c r="H26" s="1"/>
      <c r="I26" s="1"/>
      <c r="J26" s="1"/>
    </row>
    <row r="27" spans="1:1" ht="33.75" thickBot="1" customHeight="1">
      <c r="A27" s="1" t="s">
        <v>45</v>
      </c>
      <c r="B27" s="1"/>
      <c r="C27" s="1"/>
      <c r="D27" s="1"/>
      <c r="E27" s="1"/>
      <c r="F27" s="1"/>
      <c r="G27" s="1"/>
      <c r="H27" s="1"/>
      <c r="I27" s="1"/>
      <c r="J27" s="1"/>
    </row>
  </sheetData>
  <mergeCells count="5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E17"/>
    <mergeCell ref="F17:G17"/>
    <mergeCell ref="I17:J17"/>
    <mergeCell ref="A20:D20"/>
    <mergeCell ref="E20:F20"/>
    <mergeCell ref="G20:I20"/>
    <mergeCell ref="A21:D21"/>
    <mergeCell ref="E21:F22"/>
    <mergeCell ref="G21:I22"/>
    <mergeCell ref="J21:J22"/>
    <mergeCell ref="A22:D22"/>
    <mergeCell ref="A25:J25"/>
    <mergeCell ref="A26:J26"/>
    <mergeCell ref="A27:J27"/>
  </mergeCells>
  <pageMargins left="0.147638" right="0.147638" top="0.206693" bottom="0.206693" header="0.0" footer="0.0"/>
  <pageSetup paperSize="9" orientation="portrait"/>
  <rowBreaks count="0" manualBreakCount="0">
    </rowBreaks>
</worksheet>
</file>