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<sst xmlns="http://schemas.openxmlformats.org/spreadsheetml/2006/main" count="40" uniqueCount="40">
  <si>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</si>
  <si>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NBD030</t>
  </si>
  <si>
    <t xml:space="preserve">m²</t>
  </si>
  <si>
    <t xml:space="preserve">Isolamento sonoro a sons de condução aérea sob laje, com painéis de lã mineral.</t>
  </si>
  <si>
    <r>
      <rPr>
        <sz val="8.25"/>
        <color rgb="FF000000"/>
        <rFont val="Arial"/>
        <family val="2"/>
      </rPr>
      <t xml:space="preserve">Isolamento sonoro a sons de condução aérea sob laje, com painel semi-rígido de lã de rocha TECH Slab 2.1 V2 "ISOVER", de 40 mm de espessura, revestido numa das suas faces com um véu mineral preto, resistência térmica 0,93 m²°C/W, condutibilidade térmica 0,043 W/(m°C), densidade 40 kg/m³, calor específico 840 J/kgK, coeficiente de absorção sonora médio 0,75 para uma frequência de 500 Hz e factor de resistência à difusão do vapor de água 1,3. Colocado topo a topo e com fixações mecânicas. Inclusive banda autocolante dessolidarizante,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</si>
  <si>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</si>
  <si>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</si>
  <si>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</si>
  <si>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</si>
  <si>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</si>
  <si>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</si>
  <si>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mt16lri060ke</t>
  </si>
  <si>
    <t xml:space="preserve">m²</t>
  </si>
  <si>
    <t xml:space="preserve">Painel semi-rígido de lã de rocha TECH Slab 2.1 V2 "ISOVER", segundo EN 13162, revestido numa das suas faces com um véu mineral preto, de 40 mm de espessura, condutibilidade térmica 0,043 W/(m°C), densidade 40 kg/m³, coeficiente de absorção sonora médio 0,75 para uma frequência de 500 Hz e Euroclasse A1 de reacção ao fogo segundo NP EN 13501-1.</t>
  </si>
  <si>
    <t xml:space="preserve">mt16aaa020ec</t>
  </si>
  <si>
    <t xml:space="preserve">Ud</t>
  </si>
  <si>
    <t xml:space="preserve">Fixação mecânica para painéis isolantes de lã de rocha, colocados directamente sobre a superfície suporte.</t>
  </si>
  <si>
    <t xml:space="preserve">mt16ptc060a</t>
  </si>
  <si>
    <t xml:space="preserve">m</t>
  </si>
  <si>
    <t xml:space="preserve">Banda autocolante dessolidarizante, de 50 mm de largura e de 4 mm de espessura, formada por uma lâmina de poliolefinas de alta resistência e uma lâmina viscoelástica de alta densidade de 2 mm de espessura; proporcionando uma redução do nível global de pressão sonora a sons de percussão de 17 dB.</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</si>
  <si>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</si>
  <si>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</si>
  <si>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</si>
  <si>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</si>
  <si>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</si>
  <si>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</si>
  <si>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</si>
  <si>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</si>
  <si>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2,42€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</si>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</sst>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2.72"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10.05</v>
      </c>
      <c r="J9" s="13">
        <f ca="1">ROUND(INDIRECT(ADDRESS(ROW()+(0), COLUMN()+(-3), 1))*INDIRECT(ADDRESS(ROW()+(0), COLUMN()+(-1), 1)), 2)</f>
        <v>10.55</v>
      </c>
      <c r="K9" s="13"/>
    </row>
    <row r="10" spans="1:11" ht="24.00" thickBot="1" customHeight="1">
      <c r="A10" s="14" t="s">
        <v>14</v>
      </c>
      <c r="B10" s="14"/>
      <c r="C10" s="15" t="s">
        <v>15</v>
      </c>
      <c r="D10" s="15"/>
      <c r="E10" s="14" t="s">
        <v>16</v>
      </c>
      <c r="F10" s="14"/>
      <c r="G10" s="16">
        <v>3</v>
      </c>
      <c r="H10" s="16"/>
      <c r="I10" s="17">
        <v>0.14</v>
      </c>
      <c r="J10" s="17">
        <f ca="1">ROUND(INDIRECT(ADDRESS(ROW()+(0), COLUMN()+(-3), 1))*INDIRECT(ADDRESS(ROW()+(0), COLUMN()+(-1), 1)), 2)</f>
        <v>0.42</v>
      </c>
      <c r="K10" s="17"/>
    </row>
    <row r="11" spans="1:11" ht="45.00" thickBot="1" customHeight="1">
      <c r="A11" s="14" t="s">
        <v>17</v>
      </c>
      <c r="B11" s="14"/>
      <c r="C11" s="15" t="s">
        <v>18</v>
      </c>
      <c r="D11" s="15"/>
      <c r="E11" s="14" t="s">
        <v>19</v>
      </c>
      <c r="F11" s="14"/>
      <c r="G11" s="16">
        <v>1.05</v>
      </c>
      <c r="H11" s="16"/>
      <c r="I11" s="17">
        <v>0.9</v>
      </c>
      <c r="J11" s="17">
        <f ca="1">ROUND(INDIRECT(ADDRESS(ROW()+(0), COLUMN()+(-3), 1))*INDIRECT(ADDRESS(ROW()+(0), COLUMN()+(-1), 1)), 2)</f>
        <v>0.95</v>
      </c>
      <c r="K11" s="17"/>
    </row>
    <row r="12" spans="1:11" ht="13.50" thickBot="1" customHeight="1">
      <c r="A12" s="14" t="s">
        <v>20</v>
      </c>
      <c r="B12" s="14"/>
      <c r="C12" s="15" t="s">
        <v>21</v>
      </c>
      <c r="D12" s="15"/>
      <c r="E12" s="14" t="s">
        <v>22</v>
      </c>
      <c r="F12" s="14"/>
      <c r="G12" s="16">
        <v>0.131</v>
      </c>
      <c r="H12" s="16"/>
      <c r="I12" s="17">
        <v>25.32</v>
      </c>
      <c r="J12" s="17">
        <f ca="1">ROUND(INDIRECT(ADDRESS(ROW()+(0), COLUMN()+(-3), 1))*INDIRECT(ADDRESS(ROW()+(0), COLUMN()+(-1), 1)), 2)</f>
        <v>3.32</v>
      </c>
      <c r="K12" s="17"/>
    </row>
    <row r="13" spans="1:11" ht="13.50" thickBot="1" customHeight="1">
      <c r="A13" s="14" t="s">
        <v>23</v>
      </c>
      <c r="B13" s="14"/>
      <c r="C13" s="18" t="s">
        <v>24</v>
      </c>
      <c r="D13" s="18"/>
      <c r="E13" s="19" t="s">
        <v>25</v>
      </c>
      <c r="F13" s="19"/>
      <c r="G13" s="20">
        <v>0.131</v>
      </c>
      <c r="H13" s="20"/>
      <c r="I13" s="21">
        <v>24.04</v>
      </c>
      <c r="J13" s="21">
        <f ca="1">ROUND(INDIRECT(ADDRESS(ROW()+(0), COLUMN()+(-3), 1))*INDIRECT(ADDRESS(ROW()+(0), COLUMN()+(-1), 1)), 2)</f>
        <v>3.15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18.39</v>
      </c>
      <c r="J14" s="24">
        <f ca="1">ROUND(INDIRECT(ADDRESS(ROW()+(0), COLUMN()+(-3), 1))*INDIRECT(ADDRESS(ROW()+(0), COLUMN()+(-1), 1))/100, 2)</f>
        <v>0.37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18.76</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1.07202e+06</v>
      </c>
      <c r="G19" s="31"/>
      <c r="H19" s="31">
        <v>1.07202e+06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